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0" yWindow="0" windowWidth="28800" windowHeight="12435" activeTab="1"/>
  </bookViews>
  <sheets>
    <sheet name="riepilogativo" sheetId="2" r:id="rId1"/>
    <sheet name="per anno" sheetId="1" r:id="rId2"/>
  </sheets>
  <calcPr calcId="152511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E6" i="2"/>
  <c r="E7" i="2"/>
  <c r="E8" i="2"/>
  <c r="E9" i="2"/>
  <c r="E10" i="2"/>
  <c r="E11" i="2"/>
  <c r="E12" i="2"/>
  <c r="E13" i="2"/>
  <c r="E14" i="2"/>
  <c r="E15" i="2"/>
  <c r="E16" i="2"/>
  <c r="E5" i="2"/>
  <c r="C6" i="2"/>
  <c r="C7" i="2"/>
  <c r="C8" i="2"/>
  <c r="C9" i="2"/>
  <c r="C10" i="2"/>
  <c r="C11" i="2"/>
  <c r="C12" i="2"/>
  <c r="C13" i="2"/>
  <c r="C14" i="2"/>
  <c r="C15" i="2"/>
  <c r="C16" i="2"/>
  <c r="C5" i="2"/>
  <c r="B6" i="2"/>
  <c r="B7" i="2"/>
  <c r="B8" i="2"/>
  <c r="B9" i="2"/>
  <c r="B10" i="2"/>
  <c r="B11" i="2"/>
  <c r="B12" i="2"/>
  <c r="B13" i="2"/>
  <c r="B14" i="2"/>
  <c r="B15" i="2"/>
  <c r="B16" i="2"/>
  <c r="B5" i="2"/>
  <c r="B17" i="2" s="1"/>
  <c r="G50" i="1"/>
  <c r="F50" i="1"/>
  <c r="C50" i="1"/>
  <c r="B50" i="1"/>
  <c r="F17" i="2" l="1"/>
  <c r="E17" i="2"/>
  <c r="C17" i="2"/>
  <c r="G33" i="1"/>
  <c r="F33" i="1"/>
  <c r="D16" i="1"/>
  <c r="C33" i="1"/>
  <c r="D33" i="1"/>
  <c r="B33" i="1"/>
  <c r="G16" i="1"/>
  <c r="F16" i="1"/>
  <c r="C16" i="1"/>
  <c r="B16" i="1"/>
</calcChain>
</file>

<file path=xl/sharedStrings.xml><?xml version="1.0" encoding="utf-8"?>
<sst xmlns="http://schemas.openxmlformats.org/spreadsheetml/2006/main" count="98" uniqueCount="37">
  <si>
    <t>ONERI PER IMPIEGO DELLA LIBERALITà IN DENARO</t>
  </si>
  <si>
    <t>COMPETENZA AL 31/12/2020</t>
  </si>
  <si>
    <t>PAGATO AL 31/12/2020</t>
  </si>
  <si>
    <t>PAGATO AL 31/12/2021</t>
  </si>
  <si>
    <t>PROVENTI DA LIBERALITA’ IN DENARO</t>
  </si>
  <si>
    <t>INCASSATO AL 31/12/2020</t>
  </si>
  <si>
    <t>ATTREZZATURE SANITARIE</t>
  </si>
  <si>
    <t>DA PRIVATI</t>
  </si>
  <si>
    <t>POSTI LETTO DI TERAPIA INTENSIVA</t>
  </si>
  <si>
    <t>DA IMPRESE</t>
  </si>
  <si>
    <t>VALORIZZAZIONE CONTRIBUTO PROFESSIONALE</t>
  </si>
  <si>
    <t>DA ASSOCIAZIONI</t>
  </si>
  <si>
    <t>DISPOSITIVI DI PROTEZIONE INDIVIDUALE</t>
  </si>
  <si>
    <t>DA FONDAZIONI</t>
  </si>
  <si>
    <t>ATTREZZATURE INFORMATICHE</t>
  </si>
  <si>
    <t>DA ENTI PUBBLICI</t>
  </si>
  <si>
    <t>RICERCA</t>
  </si>
  <si>
    <t>AUTOMEZZI</t>
  </si>
  <si>
    <t>SERVIZI</t>
  </si>
  <si>
    <t>DISPOSITIVIMEDICI</t>
  </si>
  <si>
    <t>MEDICINALI</t>
  </si>
  <si>
    <t>MOBILI E ARREDO</t>
  </si>
  <si>
    <t>ALTRO</t>
  </si>
  <si>
    <t>COMPETENZA AL 31/12/2021</t>
  </si>
  <si>
    <t>PAGATO NEL 2022</t>
  </si>
  <si>
    <t>INCASSATO AL 31/12/2021</t>
  </si>
  <si>
    <t>COMPETENZA</t>
  </si>
  <si>
    <t>CASSA</t>
  </si>
  <si>
    <t>ONERI PER IMPIEGO DELLA LIBERALITA' IN DENARO</t>
  </si>
  <si>
    <t>Anno 2020</t>
  </si>
  <si>
    <t>Anno 2021</t>
  </si>
  <si>
    <t>Riepilogo proventi incassati e impieghi disposti a tutto il 31/03/2022 (fine emergenza) delle liberalità relative ad emergenza COVID</t>
  </si>
  <si>
    <t>Anno 2022</t>
  </si>
  <si>
    <t>COMPETENZA AL 30/05/2022</t>
  </si>
  <si>
    <t>PAGATO AL 30/05/2022</t>
  </si>
  <si>
    <t>COMPETENZA AL  30/05/2022</t>
  </si>
  <si>
    <t>INCASSATO AL  30/05/2022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</si>
</sst>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0"/>
      <color theme="1"/>
      <name val="Liberation Sans"/>
      <family val="2"/>
    </font>
    <font>
      <sz val="9"/>
      <color theme="1"/>
      <name val="Liberation Sans"/>
      <family val="2"/>
    </font>
    <font>
      <b/>
      <sz val="8"/>
      <color theme="1"/>
      <name val="Liberation Sans"/>
      <family val="2"/>
    </font>
    <font>
      <b/>
      <i/>
      <sz val="10"/>
      <color theme="1"/>
      <name val="Liberatio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15" fillId="0" borderId="0" xfId="0" applyFont="1"/>
    <xf numFmtId="0" fontId="0" fillId="0" borderId="2" xfId="0" applyBorder="1"/>
    <xf numFmtId="4" fontId="0" fillId="0" borderId="2" xfId="0" applyNumberFormat="1" applyBorder="1"/>
    <xf numFmtId="0" fontId="16" fillId="0" borderId="2" xfId="0" applyFont="1" applyBorder="1"/>
    <xf numFmtId="0" fontId="16" fillId="0" borderId="2" xfId="0" applyFont="1" applyBorder="1" applyAlignment="1">
      <alignment wrapText="1"/>
    </xf>
    <xf numFmtId="4" fontId="0" fillId="0" borderId="0" xfId="0" applyNumberFormat="1"/>
    <xf numFmtId="0" fontId="17" fillId="0" borderId="2" xfId="0" applyFont="1" applyBorder="1" applyAlignment="1">
      <alignment wrapText="1"/>
    </xf>
    <xf numFmtId="0" fontId="18" fillId="0" borderId="0" xfId="0" applyFont="1"/>
    <xf numFmtId="4" fontId="18" fillId="0" borderId="0" xfId="0" applyNumberFormat="1" applyFont="1"/>
    <xf numFmtId="0" fontId="15" fillId="9" borderId="0" xfId="0" applyFont="1" applyFill="1"/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e" xfId="0" builtinId="0" customBuiltin="1"/>
    <cellStyle name="Note" xfId="14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C19"/>
  <sheetViews>
    <sheetView workbookViewId="0">
      <selection activeCell="E28" sqref="E28"/>
    </sheetView>
  </sheetViews>
  <sheetFormatPr defaultRowHeight="12.75" x14ac:dyDescent="0.2"/>
  <cols>
    <col min="1" max="1" width="30.7109375" customWidth="1"/>
    <col min="2" max="2" width="20.5703125" customWidth="1"/>
    <col min="3" max="3" width="20.42578125" customWidth="1"/>
    <col min="4" max="4" width="22.42578125" customWidth="1"/>
    <col min="5" max="5" width="23.5703125" customWidth="1"/>
    <col min="6" max="1023" width="12.140625" customWidth="1"/>
  </cols>
  <sheetData>
    <row r="2" spans="1:1017" x14ac:dyDescent="0.2">
      <c r="A2" s="10" t="s">
        <v>31</v>
      </c>
      <c r="B2" s="10"/>
      <c r="C2" s="10"/>
      <c r="D2" s="10"/>
      <c r="E2" s="10"/>
      <c r="F2" s="10"/>
    </row>
    <row r="3" spans="1:1017" ht="34.35" customHeight="1" x14ac:dyDescent="0.2">
      <c r="A3" s="7" t="s">
        <v>28</v>
      </c>
      <c r="B3" s="7" t="s">
        <v>26</v>
      </c>
      <c r="C3" s="7" t="s">
        <v>27</v>
      </c>
      <c r="D3" s="7" t="s">
        <v>4</v>
      </c>
      <c r="E3" s="7" t="s">
        <v>26</v>
      </c>
      <c r="F3" s="7" t="s">
        <v>27</v>
      </c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</row>
    <row r="4" spans="1:1017" x14ac:dyDescent="0.2">
      <c r="A4" s="2"/>
      <c r="B4" s="2"/>
      <c r="C4" s="2"/>
      <c r="D4" s="2"/>
      <c r="E4" s="3"/>
      <c r="F4" s="3"/>
    </row>
    <row r="5" spans="1:1017" x14ac:dyDescent="0.2">
      <c r="A5" s="4" t="s">
        <v>6</v>
      </c>
      <c r="B5" s="3">
        <f>'per anno'!B4+'per anno'!B21+'per anno'!B38</f>
        <v>208761.72</v>
      </c>
      <c r="C5" s="3">
        <f>'per anno'!C4+'per anno'!D4+'per anno'!C21+'per anno'!D21+'per anno'!C38</f>
        <v>208761.72000000003</v>
      </c>
      <c r="D5" s="2" t="s">
        <v>7</v>
      </c>
      <c r="E5" s="3">
        <f>'per anno'!F4+'per anno'!F21+'per anno'!F38</f>
        <v>76080.210000000006</v>
      </c>
      <c r="F5" s="3">
        <f>'per anno'!G4+'per anno'!G21+'per anno'!G38</f>
        <v>76080.210000000006</v>
      </c>
    </row>
    <row r="6" spans="1:1017" x14ac:dyDescent="0.2">
      <c r="A6" s="4" t="s">
        <v>8</v>
      </c>
      <c r="B6" s="3">
        <f>'per anno'!B5+'per anno'!B22+'per anno'!B39</f>
        <v>0</v>
      </c>
      <c r="C6" s="3">
        <f>'per anno'!C5+'per anno'!D5+'per anno'!C22+'per anno'!D22+'per anno'!C39</f>
        <v>0</v>
      </c>
      <c r="D6" s="2" t="s">
        <v>9</v>
      </c>
      <c r="E6" s="3">
        <f>'per anno'!F5+'per anno'!F22+'per anno'!F39</f>
        <v>130953.5</v>
      </c>
      <c r="F6" s="3">
        <f>'per anno'!G5+'per anno'!G22+'per anno'!G39</f>
        <v>130953.5</v>
      </c>
    </row>
    <row r="7" spans="1:1017" ht="24" x14ac:dyDescent="0.2">
      <c r="A7" s="5" t="s">
        <v>10</v>
      </c>
      <c r="B7" s="3">
        <f>'per anno'!B6+'per anno'!B23+'per anno'!B40</f>
        <v>0</v>
      </c>
      <c r="C7" s="3">
        <f>'per anno'!C6+'per anno'!D6+'per anno'!C23+'per anno'!D23+'per anno'!C40</f>
        <v>0</v>
      </c>
      <c r="D7" s="2" t="s">
        <v>11</v>
      </c>
      <c r="E7" s="3">
        <f>'per anno'!F6+'per anno'!F23+'per anno'!F40</f>
        <v>168106</v>
      </c>
      <c r="F7" s="3">
        <f>'per anno'!G6+'per anno'!G23+'per anno'!G40</f>
        <v>168106</v>
      </c>
    </row>
    <row r="8" spans="1:1017" ht="24" x14ac:dyDescent="0.2">
      <c r="A8" s="5" t="s">
        <v>12</v>
      </c>
      <c r="B8" s="3">
        <f>'per anno'!B7+'per anno'!B24+'per anno'!B41</f>
        <v>174752.8</v>
      </c>
      <c r="C8" s="3">
        <f>'per anno'!C7+'per anno'!D7+'per anno'!C24+'per anno'!D24+'per anno'!C41</f>
        <v>174752.8</v>
      </c>
      <c r="D8" s="2" t="s">
        <v>13</v>
      </c>
      <c r="E8" s="3">
        <f>'per anno'!F7+'per anno'!F24+'per anno'!F41</f>
        <v>405000</v>
      </c>
      <c r="F8" s="3">
        <f>'per anno'!G7+'per anno'!G24+'per anno'!G41</f>
        <v>405000</v>
      </c>
    </row>
    <row r="9" spans="1:1017" x14ac:dyDescent="0.2">
      <c r="A9" s="4" t="s">
        <v>14</v>
      </c>
      <c r="B9" s="3">
        <f>'per anno'!B8+'per anno'!B25+'per anno'!B42</f>
        <v>0</v>
      </c>
      <c r="C9" s="3">
        <f>'per anno'!C8+'per anno'!D8+'per anno'!C25+'per anno'!D25+'per anno'!C42</f>
        <v>0</v>
      </c>
      <c r="D9" s="2" t="s">
        <v>15</v>
      </c>
      <c r="E9" s="3">
        <f>'per anno'!F8+'per anno'!F25+'per anno'!F42</f>
        <v>60388.160000000003</v>
      </c>
      <c r="F9" s="3">
        <f>'per anno'!G8+'per anno'!G25+'per anno'!G42</f>
        <v>60388.160000000003</v>
      </c>
    </row>
    <row r="10" spans="1:1017" x14ac:dyDescent="0.2">
      <c r="A10" s="4" t="s">
        <v>16</v>
      </c>
      <c r="B10" s="3">
        <f>'per anno'!B9+'per anno'!B26+'per anno'!B43</f>
        <v>0</v>
      </c>
      <c r="C10" s="3">
        <f>'per anno'!C9+'per anno'!D9+'per anno'!C26+'per anno'!D26+'per anno'!C43</f>
        <v>0</v>
      </c>
      <c r="D10" s="2"/>
      <c r="E10" s="3">
        <f>'per anno'!F9+'per anno'!F26+'per anno'!F43</f>
        <v>0</v>
      </c>
      <c r="F10" s="3">
        <f>'per anno'!G9+'per anno'!G26+'per anno'!G43</f>
        <v>0</v>
      </c>
    </row>
    <row r="11" spans="1:1017" x14ac:dyDescent="0.2">
      <c r="A11" s="4" t="s">
        <v>17</v>
      </c>
      <c r="B11" s="3">
        <f>'per anno'!B10+'per anno'!B27+'per anno'!B44</f>
        <v>0</v>
      </c>
      <c r="C11" s="3">
        <f>'per anno'!C10+'per anno'!D10+'per anno'!C27+'per anno'!D27+'per anno'!C44</f>
        <v>0</v>
      </c>
      <c r="D11" s="2"/>
      <c r="E11" s="3">
        <f>'per anno'!F10+'per anno'!F27+'per anno'!F44</f>
        <v>0</v>
      </c>
      <c r="F11" s="3">
        <f>'per anno'!G10+'per anno'!G27+'per anno'!G44</f>
        <v>0</v>
      </c>
    </row>
    <row r="12" spans="1:1017" x14ac:dyDescent="0.2">
      <c r="A12" s="4" t="s">
        <v>18</v>
      </c>
      <c r="B12" s="3">
        <f>'per anno'!B11+'per anno'!B28+'per anno'!B45</f>
        <v>0</v>
      </c>
      <c r="C12" s="3">
        <f>'per anno'!C11+'per anno'!D11+'per anno'!C28+'per anno'!D28+'per anno'!C45</f>
        <v>0</v>
      </c>
      <c r="D12" s="2"/>
      <c r="E12" s="3">
        <f>'per anno'!F11+'per anno'!F28+'per anno'!F45</f>
        <v>0</v>
      </c>
      <c r="F12" s="3">
        <f>'per anno'!G11+'per anno'!G28+'per anno'!G45</f>
        <v>0</v>
      </c>
    </row>
    <row r="13" spans="1:1017" x14ac:dyDescent="0.2">
      <c r="A13" s="4" t="s">
        <v>19</v>
      </c>
      <c r="B13" s="3">
        <f>'per anno'!B12+'per anno'!B29+'per anno'!B46</f>
        <v>7071.12</v>
      </c>
      <c r="C13" s="3">
        <f>'per anno'!C12+'per anno'!D12+'per anno'!C29+'per anno'!D29+'per anno'!C46</f>
        <v>7071.12</v>
      </c>
      <c r="D13" s="2"/>
      <c r="E13" s="3">
        <f>'per anno'!F12+'per anno'!F29+'per anno'!F46</f>
        <v>0</v>
      </c>
      <c r="F13" s="3">
        <f>'per anno'!G12+'per anno'!G29+'per anno'!G46</f>
        <v>0</v>
      </c>
    </row>
    <row r="14" spans="1:1017" x14ac:dyDescent="0.2">
      <c r="A14" s="4" t="s">
        <v>20</v>
      </c>
      <c r="B14" s="3">
        <f>'per anno'!B13+'per anno'!B30+'per anno'!B47</f>
        <v>0</v>
      </c>
      <c r="C14" s="3">
        <f>'per anno'!C13+'per anno'!D13+'per anno'!C30+'per anno'!D30+'per anno'!C47</f>
        <v>0</v>
      </c>
      <c r="D14" s="2"/>
      <c r="E14" s="3">
        <f>'per anno'!F13+'per anno'!F30+'per anno'!F47</f>
        <v>0</v>
      </c>
      <c r="F14" s="3">
        <f>'per anno'!G13+'per anno'!G30+'per anno'!G47</f>
        <v>0</v>
      </c>
    </row>
    <row r="15" spans="1:1017" x14ac:dyDescent="0.2">
      <c r="A15" s="4" t="s">
        <v>21</v>
      </c>
      <c r="B15" s="3">
        <f>'per anno'!B14+'per anno'!B31+'per anno'!B48</f>
        <v>0</v>
      </c>
      <c r="C15" s="3">
        <f>'per anno'!C14+'per anno'!D14+'per anno'!C31+'per anno'!D31+'per anno'!C48</f>
        <v>0</v>
      </c>
      <c r="D15" s="2"/>
      <c r="E15" s="3">
        <f>'per anno'!F14+'per anno'!F31+'per anno'!F48</f>
        <v>0</v>
      </c>
      <c r="F15" s="3">
        <f>'per anno'!G14+'per anno'!G31+'per anno'!G48</f>
        <v>0</v>
      </c>
    </row>
    <row r="16" spans="1:1017" x14ac:dyDescent="0.2">
      <c r="A16" s="4" t="s">
        <v>22</v>
      </c>
      <c r="B16" s="3">
        <f>'per anno'!B15+'per anno'!B32+'per anno'!B49</f>
        <v>0</v>
      </c>
      <c r="C16" s="3">
        <f>'per anno'!C15+'per anno'!D15+'per anno'!C32+'per anno'!D32+'per anno'!C49</f>
        <v>0</v>
      </c>
      <c r="D16" s="2"/>
      <c r="E16" s="3">
        <f>'per anno'!F15+'per anno'!F32+'per anno'!F49</f>
        <v>0</v>
      </c>
      <c r="F16" s="3">
        <f>'per anno'!G15+'per anno'!G32+'per anno'!G49</f>
        <v>0</v>
      </c>
    </row>
    <row r="17" spans="2:6" s="8" customFormat="1" x14ac:dyDescent="0.2">
      <c r="B17" s="9">
        <f>SUM(B5:B16)</f>
        <v>390585.64</v>
      </c>
      <c r="C17" s="9">
        <f>SUM(C5:C16)</f>
        <v>390585.64</v>
      </c>
      <c r="E17" s="9">
        <f>SUM(E5:E16)</f>
        <v>840527.87</v>
      </c>
      <c r="F17" s="9">
        <f>SUM(F5:F16)</f>
        <v>840527.87</v>
      </c>
    </row>
    <row r="19" spans="2:6" x14ac:dyDescent="0.2">
      <c r="C19" s="6"/>
    </row>
  </sheetData>
  <mergeCells count="1">
    <mergeCell ref="A2:F2"/>
  </mergeCells>
  <pageMargins left="0" right="0" top="0.39370078740157483" bottom="0.39370078740157483" header="0" footer="0"/>
  <pageSetup paperSize="9" orientation="portrait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50"/>
  <sheetViews>
    <sheetView tabSelected="1" workbookViewId="0">
      <selection sqref="A1:G1"/>
    </sheetView>
  </sheetViews>
  <sheetFormatPr defaultRowHeight="12.75" x14ac:dyDescent="0.2"/>
  <cols>
    <col min="1" max="1" width="33.28515625" customWidth="1"/>
    <col min="2" max="2" width="20.5703125" customWidth="1"/>
    <col min="3" max="3" width="20.42578125" customWidth="1"/>
    <col min="4" max="4" width="23.28515625" customWidth="1"/>
    <col min="5" max="5" width="17.85546875" customWidth="1"/>
    <col min="6" max="6" width="23.5703125" customWidth="1"/>
    <col min="7" max="1024" width="12.140625" customWidth="1"/>
  </cols>
  <sheetData>
    <row r="1" spans="1:1017" x14ac:dyDescent="0.2">
      <c r="A1" s="10" t="s">
        <v>29</v>
      </c>
      <c r="B1" s="10"/>
      <c r="C1" s="10"/>
      <c r="D1" s="10"/>
      <c r="E1" s="10"/>
      <c r="F1" s="10"/>
      <c r="G1" s="10"/>
    </row>
    <row r="2" spans="1:1017" ht="34.35" customHeight="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</v>
      </c>
      <c r="G2" s="7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</row>
    <row r="3" spans="1:1017" x14ac:dyDescent="0.2">
      <c r="A3" s="2"/>
      <c r="B3" s="2"/>
      <c r="C3" s="2"/>
      <c r="D3" s="2"/>
      <c r="E3" s="2"/>
      <c r="F3" s="3"/>
      <c r="G3" s="3"/>
    </row>
    <row r="4" spans="1:1017" x14ac:dyDescent="0.2">
      <c r="A4" s="4" t="s">
        <v>6</v>
      </c>
      <c r="B4" s="3">
        <v>146553.82</v>
      </c>
      <c r="C4" s="3">
        <v>82053.820000000007</v>
      </c>
      <c r="D4" s="3">
        <v>64500</v>
      </c>
      <c r="E4" s="2" t="s">
        <v>7</v>
      </c>
      <c r="F4" s="3">
        <v>73050.210000000006</v>
      </c>
      <c r="G4" s="3">
        <v>73050.210000000006</v>
      </c>
    </row>
    <row r="5" spans="1:1017" x14ac:dyDescent="0.2">
      <c r="A5" s="4" t="s">
        <v>8</v>
      </c>
      <c r="B5" s="2">
        <v>0</v>
      </c>
      <c r="C5" s="3">
        <v>0</v>
      </c>
      <c r="D5" s="3">
        <v>0</v>
      </c>
      <c r="E5" s="2" t="s">
        <v>9</v>
      </c>
      <c r="F5" s="3">
        <v>122953.5</v>
      </c>
      <c r="G5" s="3">
        <v>122953.5</v>
      </c>
    </row>
    <row r="6" spans="1:1017" ht="24" x14ac:dyDescent="0.2">
      <c r="A6" s="5" t="s">
        <v>10</v>
      </c>
      <c r="B6" s="2">
        <v>0</v>
      </c>
      <c r="C6" s="3">
        <v>0</v>
      </c>
      <c r="D6" s="3">
        <v>0</v>
      </c>
      <c r="E6" s="2" t="s">
        <v>11</v>
      </c>
      <c r="F6" s="3">
        <v>120106</v>
      </c>
      <c r="G6" s="3">
        <v>120106</v>
      </c>
    </row>
    <row r="7" spans="1:1017" ht="24" x14ac:dyDescent="0.2">
      <c r="A7" s="5" t="s">
        <v>12</v>
      </c>
      <c r="B7" s="3">
        <v>174752.8</v>
      </c>
      <c r="C7" s="3">
        <v>174752.8</v>
      </c>
      <c r="D7" s="3">
        <v>0</v>
      </c>
      <c r="E7" s="2" t="s">
        <v>13</v>
      </c>
      <c r="F7" s="3">
        <v>405000</v>
      </c>
      <c r="G7" s="3">
        <v>405000</v>
      </c>
    </row>
    <row r="8" spans="1:1017" x14ac:dyDescent="0.2">
      <c r="A8" s="4" t="s">
        <v>14</v>
      </c>
      <c r="B8" s="2">
        <v>0</v>
      </c>
      <c r="C8" s="3">
        <v>0</v>
      </c>
      <c r="D8" s="3">
        <v>0</v>
      </c>
      <c r="E8" s="2" t="s">
        <v>15</v>
      </c>
      <c r="F8" s="3">
        <v>11960.3</v>
      </c>
      <c r="G8" s="3">
        <v>11960.3</v>
      </c>
    </row>
    <row r="9" spans="1:1017" x14ac:dyDescent="0.2">
      <c r="A9" s="4" t="s">
        <v>16</v>
      </c>
      <c r="B9" s="2">
        <v>0</v>
      </c>
      <c r="C9" s="3">
        <v>0</v>
      </c>
      <c r="D9" s="3">
        <v>0</v>
      </c>
      <c r="E9" s="2"/>
      <c r="F9" s="3"/>
      <c r="G9" s="3"/>
    </row>
    <row r="10" spans="1:1017" x14ac:dyDescent="0.2">
      <c r="A10" s="4" t="s">
        <v>17</v>
      </c>
      <c r="B10" s="2">
        <v>0</v>
      </c>
      <c r="C10" s="3">
        <v>0</v>
      </c>
      <c r="D10" s="3">
        <v>0</v>
      </c>
      <c r="E10" s="2"/>
      <c r="F10" s="3"/>
      <c r="G10" s="3"/>
    </row>
    <row r="11" spans="1:1017" x14ac:dyDescent="0.2">
      <c r="A11" s="4" t="s">
        <v>18</v>
      </c>
      <c r="B11" s="2">
        <v>0</v>
      </c>
      <c r="C11" s="3">
        <v>0</v>
      </c>
      <c r="D11" s="3">
        <v>0</v>
      </c>
      <c r="E11" s="2"/>
      <c r="F11" s="3"/>
      <c r="G11" s="3"/>
    </row>
    <row r="12" spans="1:1017" x14ac:dyDescent="0.2">
      <c r="A12" s="4" t="s">
        <v>19</v>
      </c>
      <c r="B12" s="3">
        <v>7071.12</v>
      </c>
      <c r="C12" s="3">
        <v>7071.12</v>
      </c>
      <c r="D12" s="3"/>
      <c r="E12" s="2"/>
      <c r="F12" s="3"/>
      <c r="G12" s="3"/>
    </row>
    <row r="13" spans="1:1017" x14ac:dyDescent="0.2">
      <c r="A13" s="4" t="s">
        <v>20</v>
      </c>
      <c r="B13" s="2"/>
      <c r="C13" s="3"/>
      <c r="D13" s="3"/>
      <c r="E13" s="2"/>
      <c r="F13" s="3"/>
      <c r="G13" s="3"/>
    </row>
    <row r="14" spans="1:1017" x14ac:dyDescent="0.2">
      <c r="A14" s="4" t="s">
        <v>21</v>
      </c>
      <c r="B14" s="2"/>
      <c r="C14" s="3"/>
      <c r="D14" s="3"/>
      <c r="E14" s="2"/>
      <c r="F14" s="3"/>
      <c r="G14" s="3"/>
    </row>
    <row r="15" spans="1:1017" x14ac:dyDescent="0.2">
      <c r="A15" s="4" t="s">
        <v>22</v>
      </c>
      <c r="B15" s="2"/>
      <c r="C15" s="2"/>
      <c r="D15" s="2"/>
      <c r="E15" s="2"/>
      <c r="F15" s="3"/>
      <c r="G15" s="3"/>
    </row>
    <row r="16" spans="1:1017" x14ac:dyDescent="0.2">
      <c r="B16" s="6">
        <f>SUM(B4:B15)</f>
        <v>328377.74</v>
      </c>
      <c r="C16" s="6">
        <f>SUM(C4:C15)</f>
        <v>263877.74</v>
      </c>
      <c r="D16" s="6">
        <f>SUM(D4:D15)</f>
        <v>64500</v>
      </c>
      <c r="F16" s="6">
        <f>SUM(F4:F15)</f>
        <v>733070.01</v>
      </c>
      <c r="G16" s="6">
        <f>SUM(G4:G15)</f>
        <v>733070.01</v>
      </c>
    </row>
    <row r="18" spans="1:1017" s="1" customFormat="1" x14ac:dyDescent="0.2">
      <c r="A18" s="10" t="s">
        <v>30</v>
      </c>
      <c r="B18" s="10"/>
      <c r="C18" s="10"/>
      <c r="D18" s="10"/>
      <c r="E18" s="10"/>
      <c r="F18" s="10"/>
      <c r="G18" s="10"/>
    </row>
    <row r="19" spans="1:1017" ht="34.35" customHeight="1" x14ac:dyDescent="0.2">
      <c r="A19" s="7" t="s">
        <v>0</v>
      </c>
      <c r="B19" s="7" t="s">
        <v>23</v>
      </c>
      <c r="C19" s="7" t="s">
        <v>3</v>
      </c>
      <c r="D19" s="7" t="s">
        <v>24</v>
      </c>
      <c r="E19" s="7" t="s">
        <v>4</v>
      </c>
      <c r="F19" s="7" t="s">
        <v>23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</row>
    <row r="20" spans="1:1017" x14ac:dyDescent="0.2">
      <c r="A20" s="2"/>
      <c r="B20" s="2"/>
      <c r="C20" s="2"/>
      <c r="D20" s="2"/>
      <c r="E20" s="2"/>
      <c r="F20" s="3"/>
      <c r="G20" s="3"/>
    </row>
    <row r="21" spans="1:1017" x14ac:dyDescent="0.2">
      <c r="A21" s="4" t="s">
        <v>6</v>
      </c>
      <c r="B21" s="3">
        <v>62207.9</v>
      </c>
      <c r="C21" s="3">
        <v>29402.1</v>
      </c>
      <c r="D21" s="3">
        <v>32805.800000000003</v>
      </c>
      <c r="E21" s="2" t="s">
        <v>7</v>
      </c>
      <c r="F21" s="3">
        <v>2230</v>
      </c>
      <c r="G21" s="3">
        <v>2230</v>
      </c>
    </row>
    <row r="22" spans="1:1017" x14ac:dyDescent="0.2">
      <c r="A22" s="4" t="s">
        <v>8</v>
      </c>
      <c r="B22" s="3">
        <v>0</v>
      </c>
      <c r="C22" s="3">
        <v>0</v>
      </c>
      <c r="D22" s="3"/>
      <c r="E22" s="2" t="s">
        <v>9</v>
      </c>
      <c r="F22" s="3">
        <v>8000</v>
      </c>
      <c r="G22" s="3">
        <v>8000</v>
      </c>
    </row>
    <row r="23" spans="1:1017" ht="24" x14ac:dyDescent="0.2">
      <c r="A23" s="5" t="s">
        <v>10</v>
      </c>
      <c r="B23" s="3">
        <v>0</v>
      </c>
      <c r="C23" s="3">
        <v>0</v>
      </c>
      <c r="D23" s="3"/>
      <c r="E23" s="2" t="s">
        <v>11</v>
      </c>
      <c r="F23" s="3">
        <v>0</v>
      </c>
      <c r="G23" s="3">
        <v>0</v>
      </c>
    </row>
    <row r="24" spans="1:1017" ht="24" x14ac:dyDescent="0.2">
      <c r="A24" s="5" t="s">
        <v>12</v>
      </c>
      <c r="B24" s="2">
        <v>0</v>
      </c>
      <c r="C24" s="2">
        <v>0</v>
      </c>
      <c r="D24" s="2"/>
      <c r="E24" s="2" t="s">
        <v>13</v>
      </c>
      <c r="F24" s="3">
        <v>0</v>
      </c>
      <c r="G24" s="3">
        <v>0</v>
      </c>
    </row>
    <row r="25" spans="1:1017" x14ac:dyDescent="0.2">
      <c r="A25" s="4" t="s">
        <v>14</v>
      </c>
      <c r="B25" s="2">
        <v>0</v>
      </c>
      <c r="C25" s="2">
        <v>0</v>
      </c>
      <c r="D25" s="2"/>
      <c r="E25" s="2" t="s">
        <v>15</v>
      </c>
      <c r="F25" s="3">
        <v>48427.86</v>
      </c>
      <c r="G25" s="3">
        <v>48427.86</v>
      </c>
    </row>
    <row r="26" spans="1:1017" x14ac:dyDescent="0.2">
      <c r="A26" s="4" t="s">
        <v>16</v>
      </c>
      <c r="B26" s="2">
        <v>0</v>
      </c>
      <c r="C26" s="2">
        <v>0</v>
      </c>
      <c r="D26" s="2"/>
      <c r="E26" s="2"/>
      <c r="F26" s="3"/>
      <c r="G26" s="3"/>
    </row>
    <row r="27" spans="1:1017" x14ac:dyDescent="0.2">
      <c r="A27" s="4" t="s">
        <v>17</v>
      </c>
      <c r="B27" s="2">
        <v>0</v>
      </c>
      <c r="C27" s="2">
        <v>0</v>
      </c>
      <c r="D27" s="2"/>
      <c r="E27" s="2"/>
      <c r="F27" s="3"/>
      <c r="G27" s="3"/>
    </row>
    <row r="28" spans="1:1017" x14ac:dyDescent="0.2">
      <c r="A28" s="4" t="s">
        <v>18</v>
      </c>
      <c r="B28" s="2">
        <v>0</v>
      </c>
      <c r="C28" s="2">
        <v>0</v>
      </c>
      <c r="D28" s="2"/>
      <c r="E28" s="2"/>
      <c r="F28" s="3"/>
      <c r="G28" s="3"/>
    </row>
    <row r="29" spans="1:1017" x14ac:dyDescent="0.2">
      <c r="A29" s="4" t="s">
        <v>19</v>
      </c>
      <c r="B29" s="2">
        <v>0</v>
      </c>
      <c r="C29" s="2">
        <v>0</v>
      </c>
      <c r="D29" s="2"/>
      <c r="E29" s="2"/>
      <c r="F29" s="3"/>
      <c r="G29" s="3"/>
    </row>
    <row r="30" spans="1:1017" x14ac:dyDescent="0.2">
      <c r="A30" s="4" t="s">
        <v>20</v>
      </c>
      <c r="B30" s="2">
        <v>0</v>
      </c>
      <c r="C30" s="2">
        <v>0</v>
      </c>
      <c r="D30" s="2"/>
      <c r="E30" s="2"/>
      <c r="F30" s="3"/>
      <c r="G30" s="3"/>
    </row>
    <row r="31" spans="1:1017" x14ac:dyDescent="0.2">
      <c r="A31" s="4" t="s">
        <v>21</v>
      </c>
      <c r="B31" s="2">
        <v>0</v>
      </c>
      <c r="C31" s="2">
        <v>0</v>
      </c>
      <c r="D31" s="2"/>
      <c r="E31" s="2"/>
      <c r="F31" s="3"/>
      <c r="G31" s="3"/>
    </row>
    <row r="32" spans="1:1017" x14ac:dyDescent="0.2">
      <c r="A32" s="4" t="s">
        <v>22</v>
      </c>
      <c r="B32" s="2">
        <v>0</v>
      </c>
      <c r="C32" s="2">
        <v>0</v>
      </c>
      <c r="D32" s="2"/>
      <c r="E32" s="2"/>
      <c r="F32" s="3"/>
      <c r="G32" s="3"/>
    </row>
    <row r="33" spans="1:1017" x14ac:dyDescent="0.2">
      <c r="B33" s="6">
        <f>SUM(B21:B32)</f>
        <v>62207.9</v>
      </c>
      <c r="C33" s="6">
        <f t="shared" ref="C33:G33" si="0">SUM(C21:C32)</f>
        <v>29402.1</v>
      </c>
      <c r="D33" s="6">
        <f t="shared" si="0"/>
        <v>32805.800000000003</v>
      </c>
      <c r="E33" s="6"/>
      <c r="F33" s="6">
        <f t="shared" si="0"/>
        <v>58657.86</v>
      </c>
      <c r="G33" s="6">
        <f t="shared" si="0"/>
        <v>58657.86</v>
      </c>
    </row>
    <row r="34" spans="1:1017" x14ac:dyDescent="0.2">
      <c r="E34" s="6"/>
      <c r="F34" s="6"/>
    </row>
    <row r="35" spans="1:1017" s="1" customFormat="1" x14ac:dyDescent="0.2">
      <c r="A35" s="10" t="s">
        <v>32</v>
      </c>
      <c r="B35" s="10"/>
      <c r="C35" s="10"/>
      <c r="D35" s="10"/>
      <c r="E35" s="10"/>
      <c r="F35" s="10"/>
      <c r="G35" s="10"/>
    </row>
    <row r="36" spans="1:1017" ht="34.35" customHeight="1" x14ac:dyDescent="0.2">
      <c r="A36" s="7" t="s">
        <v>0</v>
      </c>
      <c r="B36" s="7" t="s">
        <v>33</v>
      </c>
      <c r="C36" s="7" t="s">
        <v>34</v>
      </c>
      <c r="D36" s="7"/>
      <c r="E36" s="7" t="s">
        <v>4</v>
      </c>
      <c r="F36" s="7" t="s">
        <v>35</v>
      </c>
      <c r="G36" s="7" t="s">
        <v>36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</row>
    <row r="37" spans="1:1017" x14ac:dyDescent="0.2">
      <c r="A37" s="2"/>
      <c r="B37" s="2"/>
      <c r="C37" s="2"/>
      <c r="D37" s="2"/>
      <c r="E37" s="2"/>
      <c r="F37" s="3"/>
      <c r="G37" s="3"/>
    </row>
    <row r="38" spans="1:1017" x14ac:dyDescent="0.2">
      <c r="A38" s="4" t="s">
        <v>6</v>
      </c>
      <c r="B38" s="3">
        <v>0</v>
      </c>
      <c r="C38" s="3">
        <v>0</v>
      </c>
      <c r="D38" s="3"/>
      <c r="E38" s="2" t="s">
        <v>7</v>
      </c>
      <c r="F38" s="3">
        <v>800</v>
      </c>
      <c r="G38" s="3">
        <v>800</v>
      </c>
    </row>
    <row r="39" spans="1:1017" x14ac:dyDescent="0.2">
      <c r="A39" s="4" t="s">
        <v>8</v>
      </c>
      <c r="B39" s="3">
        <v>0</v>
      </c>
      <c r="C39" s="3">
        <v>0</v>
      </c>
      <c r="D39" s="3"/>
      <c r="E39" s="2" t="s">
        <v>9</v>
      </c>
      <c r="F39" s="3">
        <v>0</v>
      </c>
      <c r="G39" s="3">
        <v>0</v>
      </c>
    </row>
    <row r="40" spans="1:1017" ht="24" x14ac:dyDescent="0.2">
      <c r="A40" s="5" t="s">
        <v>10</v>
      </c>
      <c r="B40" s="3">
        <v>0</v>
      </c>
      <c r="C40" s="3">
        <v>0</v>
      </c>
      <c r="D40" s="3"/>
      <c r="E40" s="2" t="s">
        <v>11</v>
      </c>
      <c r="F40" s="3">
        <v>48000</v>
      </c>
      <c r="G40" s="3">
        <v>48000</v>
      </c>
    </row>
    <row r="41" spans="1:1017" ht="24" x14ac:dyDescent="0.2">
      <c r="A41" s="5" t="s">
        <v>12</v>
      </c>
      <c r="B41" s="2">
        <v>0</v>
      </c>
      <c r="C41" s="2">
        <v>0</v>
      </c>
      <c r="D41" s="2"/>
      <c r="E41" s="2" t="s">
        <v>13</v>
      </c>
      <c r="F41" s="3">
        <v>0</v>
      </c>
      <c r="G41" s="3">
        <v>0</v>
      </c>
    </row>
    <row r="42" spans="1:1017" x14ac:dyDescent="0.2">
      <c r="A42" s="4" t="s">
        <v>14</v>
      </c>
      <c r="B42" s="2">
        <v>0</v>
      </c>
      <c r="C42" s="2">
        <v>0</v>
      </c>
      <c r="D42" s="2"/>
      <c r="E42" s="2" t="s">
        <v>15</v>
      </c>
      <c r="F42" s="3">
        <v>0</v>
      </c>
      <c r="G42" s="3">
        <v>0</v>
      </c>
    </row>
    <row r="43" spans="1:1017" x14ac:dyDescent="0.2">
      <c r="A43" s="4" t="s">
        <v>16</v>
      </c>
      <c r="B43" s="2">
        <v>0</v>
      </c>
      <c r="C43" s="2">
        <v>0</v>
      </c>
      <c r="D43" s="2"/>
      <c r="E43" s="2"/>
      <c r="F43" s="3"/>
      <c r="G43" s="3"/>
    </row>
    <row r="44" spans="1:1017" x14ac:dyDescent="0.2">
      <c r="A44" s="4" t="s">
        <v>17</v>
      </c>
      <c r="B44" s="2">
        <v>0</v>
      </c>
      <c r="C44" s="2">
        <v>0</v>
      </c>
      <c r="D44" s="2"/>
      <c r="E44" s="2"/>
      <c r="F44" s="3"/>
      <c r="G44" s="3"/>
    </row>
    <row r="45" spans="1:1017" x14ac:dyDescent="0.2">
      <c r="A45" s="4" t="s">
        <v>18</v>
      </c>
      <c r="B45" s="2">
        <v>0</v>
      </c>
      <c r="C45" s="2">
        <v>0</v>
      </c>
      <c r="D45" s="2"/>
      <c r="E45" s="2"/>
      <c r="F45" s="3"/>
      <c r="G45" s="3"/>
    </row>
    <row r="46" spans="1:1017" x14ac:dyDescent="0.2">
      <c r="A46" s="4" t="s">
        <v>19</v>
      </c>
      <c r="B46" s="2">
        <v>0</v>
      </c>
      <c r="C46" s="2">
        <v>0</v>
      </c>
      <c r="D46" s="2"/>
      <c r="E46" s="2"/>
      <c r="F46" s="3"/>
      <c r="G46" s="3"/>
    </row>
    <row r="47" spans="1:1017" x14ac:dyDescent="0.2">
      <c r="A47" s="4" t="s">
        <v>20</v>
      </c>
      <c r="B47" s="2">
        <v>0</v>
      </c>
      <c r="C47" s="2">
        <v>0</v>
      </c>
      <c r="D47" s="2"/>
      <c r="E47" s="2"/>
      <c r="F47" s="3"/>
      <c r="G47" s="3"/>
    </row>
    <row r="48" spans="1:1017" x14ac:dyDescent="0.2">
      <c r="A48" s="4" t="s">
        <v>21</v>
      </c>
      <c r="B48" s="2">
        <v>0</v>
      </c>
      <c r="C48" s="2">
        <v>0</v>
      </c>
      <c r="D48" s="2"/>
      <c r="E48" s="2"/>
      <c r="F48" s="3"/>
      <c r="G48" s="3"/>
    </row>
    <row r="49" spans="1:7" x14ac:dyDescent="0.2">
      <c r="A49" s="4" t="s">
        <v>22</v>
      </c>
      <c r="B49" s="2">
        <v>0</v>
      </c>
      <c r="C49" s="2">
        <v>0</v>
      </c>
      <c r="D49" s="2"/>
      <c r="E49" s="2"/>
      <c r="F49" s="3"/>
      <c r="G49" s="3"/>
    </row>
    <row r="50" spans="1:7" x14ac:dyDescent="0.2">
      <c r="B50" s="6">
        <f>SUM(B38:B49)</f>
        <v>0</v>
      </c>
      <c r="C50" s="6">
        <f t="shared" ref="C50" si="1">SUM(C38:C49)</f>
        <v>0</v>
      </c>
      <c r="D50" s="6"/>
      <c r="E50" s="6"/>
      <c r="F50" s="6">
        <f t="shared" ref="F50:G50" si="2">SUM(F38:F49)</f>
        <v>48800</v>
      </c>
      <c r="G50" s="6">
        <f t="shared" si="2"/>
        <v>48800</v>
      </c>
    </row>
  </sheetData>
  <mergeCells count="3">
    <mergeCell ref="A1:G1"/>
    <mergeCell ref="A18:G18"/>
    <mergeCell ref="A35:G35"/>
  </mergeCells>
  <pageMargins left="0" right="0" top="0.39370078740157483" bottom="0.39370078740157483" header="0" footer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riepilogativo</vt:lpstr>
      <vt:lpstr>per anno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Giustetto Giorgio</cp:lastModifiedBy>
  <cp:revision>8</cp:revision>
  <dcterms:created xsi:type="dcterms:W3CDTF">2022-05-31T10:38:53Z</dcterms:created>
  <dcterms:modified xsi:type="dcterms:W3CDTF">2022-05-31T12:28:31Z</dcterms:modified>
</cp:coreProperties>
</file>